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A\Documents\CCPG Engenharia\Tabelas técnicas CCPG\"/>
    </mc:Choice>
  </mc:AlternateContent>
  <xr:revisionPtr revIDLastSave="0" documentId="13_ncr:1_{580B4BE7-DDD0-4F01-AD38-AEE761809C3A}" xr6:coauthVersionLast="34" xr6:coauthVersionMax="34" xr10:uidLastSave="{00000000-0000-0000-0000-000000000000}"/>
  <bookViews>
    <workbookView xWindow="480" yWindow="30" windowWidth="22995" windowHeight="10050" xr2:uid="{00000000-000D-0000-FFFF-FFFF00000000}"/>
  </bookViews>
  <sheets>
    <sheet name="Plan1" sheetId="1" r:id="rId1"/>
  </sheets>
  <calcPr calcId="179021"/>
</workbook>
</file>

<file path=xl/calcChain.xml><?xml version="1.0" encoding="utf-8"?>
<calcChain xmlns="http://schemas.openxmlformats.org/spreadsheetml/2006/main">
  <c r="E21" i="1" l="1"/>
  <c r="E22" i="1" s="1"/>
  <c r="E18" i="1"/>
  <c r="H17" i="1" s="1"/>
  <c r="E8" i="1"/>
  <c r="E9" i="1" s="1"/>
  <c r="H19" i="1" l="1"/>
  <c r="E10" i="1"/>
  <c r="H18" i="1"/>
</calcChain>
</file>

<file path=xl/sharedStrings.xml><?xml version="1.0" encoding="utf-8"?>
<sst xmlns="http://schemas.openxmlformats.org/spreadsheetml/2006/main" count="31" uniqueCount="23">
  <si>
    <t>DADOS DO SISTEMA</t>
  </si>
  <si>
    <t>S =</t>
  </si>
  <si>
    <t>P =</t>
  </si>
  <si>
    <t>FP =</t>
  </si>
  <si>
    <r>
      <t xml:space="preserve">(cos </t>
    </r>
    <r>
      <rPr>
        <sz val="10"/>
        <color theme="1"/>
        <rFont val="Calibri"/>
        <family val="2"/>
      </rPr>
      <t>ϕ)</t>
    </r>
  </si>
  <si>
    <t>kvar</t>
  </si>
  <si>
    <t>ÂNGULO =</t>
  </si>
  <si>
    <t>(graus)</t>
  </si>
  <si>
    <t>(kVA)</t>
  </si>
  <si>
    <t>Q =</t>
  </si>
  <si>
    <t>(cos ϕ)</t>
  </si>
  <si>
    <t>(kW)</t>
  </si>
  <si>
    <t>(V)</t>
  </si>
  <si>
    <t>(A)</t>
  </si>
  <si>
    <t>(VA)</t>
  </si>
  <si>
    <t>(W)</t>
  </si>
  <si>
    <t>(Var)</t>
  </si>
  <si>
    <t>V(linha) =</t>
  </si>
  <si>
    <t>V(fase) =</t>
  </si>
  <si>
    <t>I =</t>
  </si>
  <si>
    <t>SENO =</t>
  </si>
  <si>
    <t>OBS: PREENCHER SOMENTE CAMPOS EM BRANCO</t>
  </si>
  <si>
    <t>CÁLCULO DE GRANDEZAS EM FUNÇÃO DO FATOR DE POTÊNCIA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</si>
</sst>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rgb="FF6600CC"/>
      <name val="Calibri"/>
      <family val="2"/>
      <scheme val="minor"/>
    </font>
    <font>
      <b/>
      <sz val="13"/>
      <color rgb="FF6600CC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8CCE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3" tint="-0.24994659260841701"/>
      </left>
      <right/>
      <top style="double">
        <color theme="3" tint="-0.24994659260841701"/>
      </top>
      <bottom/>
      <diagonal/>
    </border>
    <border>
      <left/>
      <right/>
      <top style="double">
        <color theme="3" tint="-0.24994659260841701"/>
      </top>
      <bottom/>
      <diagonal/>
    </border>
    <border>
      <left/>
      <right style="double">
        <color theme="3" tint="-0.24994659260841701"/>
      </right>
      <top style="double">
        <color theme="3" tint="-0.24994659260841701"/>
      </top>
      <bottom/>
      <diagonal/>
    </border>
    <border>
      <left style="double">
        <color theme="3" tint="-0.24994659260841701"/>
      </left>
      <right/>
      <top/>
      <bottom/>
      <diagonal/>
    </border>
    <border>
      <left/>
      <right style="double">
        <color theme="3" tint="-0.24994659260841701"/>
      </right>
      <top/>
      <bottom/>
      <diagonal/>
    </border>
    <border>
      <left style="double">
        <color theme="3" tint="-0.24994659260841701"/>
      </left>
      <right/>
      <top/>
      <bottom style="double">
        <color theme="3" tint="-0.24994659260841701"/>
      </bottom>
      <diagonal/>
    </border>
    <border>
      <left/>
      <right/>
      <top/>
      <bottom style="double">
        <color theme="3" tint="-0.24994659260841701"/>
      </bottom>
      <diagonal/>
    </border>
    <border>
      <left/>
      <right style="double">
        <color theme="3" tint="-0.24994659260841701"/>
      </right>
      <top/>
      <bottom style="double">
        <color theme="3" tint="-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/>
    <xf numFmtId="0" fontId="0" fillId="2" borderId="12" xfId="0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1" fillId="6" borderId="0" xfId="0" applyFont="1" applyFill="1" applyBorder="1"/>
    <xf numFmtId="0" fontId="0" fillId="6" borderId="8" xfId="0" applyFill="1" applyBorder="1"/>
    <xf numFmtId="0" fontId="0" fillId="6" borderId="9" xfId="0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2" fontId="6" fillId="6" borderId="0" xfId="0" applyNumberFormat="1" applyFont="1" applyFill="1" applyBorder="1" applyAlignment="1">
      <alignment horizontal="center"/>
    </xf>
    <xf numFmtId="0" fontId="0" fillId="6" borderId="0" xfId="0" applyFill="1" applyBorder="1"/>
    <xf numFmtId="0" fontId="1" fillId="6" borderId="0" xfId="0" applyFont="1" applyFill="1" applyBorder="1" applyAlignment="1">
      <alignment horizontal="right"/>
    </xf>
    <xf numFmtId="2" fontId="1" fillId="6" borderId="0" xfId="0" applyNumberFormat="1" applyFont="1" applyFill="1" applyBorder="1"/>
    <xf numFmtId="0" fontId="1" fillId="6" borderId="9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1" fillId="6" borderId="11" xfId="0" applyFont="1" applyFill="1" applyBorder="1"/>
    <xf numFmtId="0" fontId="1" fillId="6" borderId="12" xfId="0" applyFont="1" applyFill="1" applyBorder="1"/>
    <xf numFmtId="2" fontId="3" fillId="6" borderId="0" xfId="0" applyNumberFormat="1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CCE4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tabSelected="1" workbookViewId="0">
      <selection activeCell="Q12" sqref="Q12"/>
    </sheetView>
  </sheetViews>
  <sheetFormatPr defaultRowHeight="15" x14ac:dyDescent="0.25"/>
  <cols>
    <col min="1" max="1" width="2.5703125" customWidth="1"/>
    <col min="3" max="3" width="9.28515625" customWidth="1"/>
    <col min="4" max="4" width="13.140625" customWidth="1"/>
    <col min="5" max="5" width="10.42578125" customWidth="1"/>
    <col min="9" max="9" width="7.140625" customWidth="1"/>
    <col min="16" max="16" width="10.5703125" bestFit="1" customWidth="1"/>
  </cols>
  <sheetData>
    <row r="1" spans="2:16" ht="10.5" customHeight="1" thickBot="1" x14ac:dyDescent="0.3"/>
    <row r="2" spans="2:16" ht="24" customHeight="1" thickTop="1" thickBot="1" x14ac:dyDescent="0.3">
      <c r="B2" s="26" t="s">
        <v>22</v>
      </c>
      <c r="C2" s="27"/>
      <c r="D2" s="27"/>
      <c r="E2" s="27"/>
      <c r="F2" s="27"/>
      <c r="G2" s="27"/>
      <c r="H2" s="27"/>
      <c r="I2" s="27"/>
      <c r="J2" s="28"/>
    </row>
    <row r="3" spans="2:16" ht="10.5" customHeight="1" thickTop="1" thickBot="1" x14ac:dyDescent="0.3"/>
    <row r="4" spans="2:16" ht="16.5" thickTop="1" x14ac:dyDescent="0.25">
      <c r="B4" s="29" t="s">
        <v>0</v>
      </c>
      <c r="C4" s="30"/>
      <c r="D4" s="30"/>
      <c r="E4" s="30"/>
      <c r="F4" s="30"/>
      <c r="G4" s="30"/>
      <c r="H4" s="30"/>
      <c r="I4" s="30"/>
      <c r="J4" s="31"/>
    </row>
    <row r="5" spans="2:16" x14ac:dyDescent="0.25">
      <c r="B5" s="3"/>
      <c r="C5" s="1"/>
      <c r="D5" s="1"/>
      <c r="E5" s="1"/>
      <c r="F5" s="1"/>
      <c r="G5" s="1"/>
      <c r="H5" s="1"/>
      <c r="I5" s="1"/>
      <c r="J5" s="4"/>
    </row>
    <row r="6" spans="2:16" x14ac:dyDescent="0.25">
      <c r="B6" s="3"/>
      <c r="C6" s="1"/>
      <c r="D6" s="2" t="s">
        <v>1</v>
      </c>
      <c r="E6" s="8">
        <v>240.3</v>
      </c>
      <c r="F6" s="1" t="s">
        <v>8</v>
      </c>
      <c r="G6" s="1"/>
      <c r="H6" s="1"/>
      <c r="I6" s="1"/>
      <c r="J6" s="4"/>
    </row>
    <row r="7" spans="2:16" x14ac:dyDescent="0.25">
      <c r="B7" s="3"/>
      <c r="C7" s="1"/>
      <c r="D7" s="2" t="s">
        <v>3</v>
      </c>
      <c r="E7" s="9">
        <v>0</v>
      </c>
      <c r="F7" s="1" t="s">
        <v>4</v>
      </c>
      <c r="G7" s="1"/>
      <c r="H7" s="1"/>
      <c r="I7" s="1"/>
      <c r="J7" s="4"/>
    </row>
    <row r="8" spans="2:16" x14ac:dyDescent="0.25">
      <c r="B8" s="3"/>
      <c r="C8" s="1"/>
      <c r="D8" s="2" t="s">
        <v>6</v>
      </c>
      <c r="E8" s="16">
        <f>DEGREES(ACOS(E7))</f>
        <v>90</v>
      </c>
      <c r="F8" s="1" t="s">
        <v>7</v>
      </c>
      <c r="G8" s="1"/>
      <c r="H8" s="1"/>
      <c r="I8" s="1"/>
      <c r="J8" s="4"/>
    </row>
    <row r="9" spans="2:16" x14ac:dyDescent="0.25">
      <c r="B9" s="3"/>
      <c r="C9" s="1"/>
      <c r="D9" s="2" t="s">
        <v>2</v>
      </c>
      <c r="E9" s="16">
        <f>E6*COS(RADIANS(E8))</f>
        <v>1.4720158685727069E-14</v>
      </c>
      <c r="F9" s="1" t="s">
        <v>11</v>
      </c>
      <c r="G9" s="1"/>
      <c r="H9" s="1"/>
      <c r="I9" s="1"/>
      <c r="J9" s="4"/>
    </row>
    <row r="10" spans="2:16" x14ac:dyDescent="0.25">
      <c r="B10" s="3"/>
      <c r="C10" s="1"/>
      <c r="D10" s="2" t="s">
        <v>9</v>
      </c>
      <c r="E10" s="16">
        <f>E6*SIN(RADIANS(E8))</f>
        <v>240.3</v>
      </c>
      <c r="F10" s="1" t="s">
        <v>5</v>
      </c>
      <c r="G10" s="1"/>
      <c r="H10" s="1"/>
      <c r="I10" s="1"/>
      <c r="J10" s="4"/>
    </row>
    <row r="11" spans="2:16" x14ac:dyDescent="0.25">
      <c r="B11" s="3"/>
      <c r="C11" s="1"/>
      <c r="D11" s="1"/>
      <c r="E11" s="1"/>
      <c r="F11" s="1"/>
      <c r="G11" s="1"/>
      <c r="H11" s="1"/>
      <c r="I11" s="1"/>
      <c r="J11" s="4"/>
    </row>
    <row r="12" spans="2:16" ht="15.75" thickBot="1" x14ac:dyDescent="0.3">
      <c r="B12" s="5"/>
      <c r="C12" s="6"/>
      <c r="D12" s="6"/>
      <c r="E12" s="6"/>
      <c r="F12" s="6"/>
      <c r="G12" s="6"/>
      <c r="H12" s="6"/>
      <c r="I12" s="6"/>
      <c r="J12" s="7"/>
      <c r="P12" s="10"/>
    </row>
    <row r="13" spans="2:16" ht="16.5" thickTop="1" thickBot="1" x14ac:dyDescent="0.3"/>
    <row r="14" spans="2:16" ht="16.5" thickTop="1" x14ac:dyDescent="0.25">
      <c r="B14" s="29" t="s">
        <v>0</v>
      </c>
      <c r="C14" s="30"/>
      <c r="D14" s="30"/>
      <c r="E14" s="30"/>
      <c r="F14" s="30"/>
      <c r="G14" s="30"/>
      <c r="H14" s="30"/>
      <c r="I14" s="30"/>
      <c r="J14" s="31"/>
    </row>
    <row r="15" spans="2:16" x14ac:dyDescent="0.25">
      <c r="B15" s="12"/>
      <c r="C15" s="11"/>
      <c r="D15" s="11"/>
      <c r="E15" s="11"/>
      <c r="F15" s="11"/>
      <c r="G15" s="11"/>
      <c r="H15" s="11"/>
      <c r="I15" s="11"/>
      <c r="J15" s="13"/>
    </row>
    <row r="16" spans="2:16" x14ac:dyDescent="0.25">
      <c r="B16" s="12"/>
      <c r="C16" s="17"/>
      <c r="D16" s="17"/>
      <c r="E16" s="17"/>
      <c r="F16" s="17"/>
      <c r="G16" s="17"/>
      <c r="H16" s="17"/>
      <c r="I16" s="17"/>
      <c r="J16" s="13"/>
    </row>
    <row r="17" spans="2:10" x14ac:dyDescent="0.25">
      <c r="B17" s="12"/>
      <c r="C17" s="17"/>
      <c r="D17" s="11" t="s">
        <v>17</v>
      </c>
      <c r="E17" s="14">
        <v>109.9</v>
      </c>
      <c r="F17" s="11" t="s">
        <v>12</v>
      </c>
      <c r="G17" s="18" t="s">
        <v>1</v>
      </c>
      <c r="H17" s="25">
        <f>E18*E19</f>
        <v>18.400730429342563</v>
      </c>
      <c r="I17" s="11" t="s">
        <v>14</v>
      </c>
      <c r="J17" s="20"/>
    </row>
    <row r="18" spans="2:10" x14ac:dyDescent="0.25">
      <c r="B18" s="12"/>
      <c r="C18" s="17"/>
      <c r="D18" s="11" t="s">
        <v>18</v>
      </c>
      <c r="E18" s="19">
        <f>E17/SQRT(3)</f>
        <v>63.450794583939881</v>
      </c>
      <c r="F18" s="11" t="s">
        <v>12</v>
      </c>
      <c r="G18" s="18" t="s">
        <v>2</v>
      </c>
      <c r="H18" s="25">
        <f>E18*E19*E20</f>
        <v>8.0963213889107273</v>
      </c>
      <c r="I18" s="11" t="s">
        <v>15</v>
      </c>
      <c r="J18" s="20"/>
    </row>
    <row r="19" spans="2:10" x14ac:dyDescent="0.25">
      <c r="B19" s="12"/>
      <c r="C19" s="17"/>
      <c r="D19" s="11" t="s">
        <v>19</v>
      </c>
      <c r="E19" s="14">
        <v>0.28999999999999998</v>
      </c>
      <c r="F19" s="11" t="s">
        <v>13</v>
      </c>
      <c r="G19" s="18" t="s">
        <v>9</v>
      </c>
      <c r="H19" s="25">
        <f>E22*H17</f>
        <v>16.523814943916555</v>
      </c>
      <c r="I19" s="11" t="s">
        <v>16</v>
      </c>
      <c r="J19" s="20"/>
    </row>
    <row r="20" spans="2:10" x14ac:dyDescent="0.25">
      <c r="B20" s="12"/>
      <c r="C20" s="17"/>
      <c r="D20" s="11" t="s">
        <v>3</v>
      </c>
      <c r="E20" s="15">
        <v>0.44</v>
      </c>
      <c r="F20" s="1" t="s">
        <v>10</v>
      </c>
      <c r="G20" s="11"/>
      <c r="H20" s="11"/>
      <c r="I20" s="11"/>
      <c r="J20" s="20"/>
    </row>
    <row r="21" spans="2:10" x14ac:dyDescent="0.25">
      <c r="B21" s="12"/>
      <c r="C21" s="17"/>
      <c r="D21" s="11" t="s">
        <v>6</v>
      </c>
      <c r="E21" s="19">
        <f>DEGREES(ACOS(E20))</f>
        <v>63.896118862660103</v>
      </c>
      <c r="F21" s="1" t="s">
        <v>7</v>
      </c>
      <c r="G21" s="11"/>
      <c r="H21" s="11"/>
      <c r="I21" s="11"/>
      <c r="J21" s="20"/>
    </row>
    <row r="22" spans="2:10" x14ac:dyDescent="0.25">
      <c r="B22" s="12"/>
      <c r="C22" s="17"/>
      <c r="D22" s="11" t="s">
        <v>20</v>
      </c>
      <c r="E22" s="19">
        <f>SIN(RADIANS(E21))</f>
        <v>0.897997772825746</v>
      </c>
      <c r="F22" s="11"/>
      <c r="G22" s="11"/>
      <c r="H22" s="11"/>
      <c r="I22" s="11"/>
      <c r="J22" s="20"/>
    </row>
    <row r="23" spans="2:10" x14ac:dyDescent="0.25">
      <c r="B23" s="12"/>
      <c r="C23" s="17"/>
      <c r="D23" s="11"/>
      <c r="E23" s="11"/>
      <c r="F23" s="11"/>
      <c r="G23" s="11"/>
      <c r="H23" s="11"/>
      <c r="I23" s="11"/>
      <c r="J23" s="20"/>
    </row>
    <row r="24" spans="2:10" ht="15.75" thickBot="1" x14ac:dyDescent="0.3">
      <c r="B24" s="21"/>
      <c r="C24" s="22"/>
      <c r="D24" s="23"/>
      <c r="E24" s="23"/>
      <c r="F24" s="23"/>
      <c r="G24" s="23"/>
      <c r="H24" s="23"/>
      <c r="I24" s="23"/>
      <c r="J24" s="24"/>
    </row>
    <row r="25" spans="2:10" ht="15.75" thickTop="1" x14ac:dyDescent="0.25"/>
    <row r="26" spans="2:10" x14ac:dyDescent="0.25">
      <c r="C26" t="s">
        <v>21</v>
      </c>
    </row>
  </sheetData>
  <mergeCells count="3">
    <mergeCell ref="B2:J2"/>
    <mergeCell ref="B4:J4"/>
    <mergeCell ref="B14:J1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Stemmler</dc:creator>
  <cp:lastModifiedBy>Fernando Stemmler</cp:lastModifiedBy>
  <dcterms:created xsi:type="dcterms:W3CDTF">2015-08-10T23:57:48Z</dcterms:created>
  <dcterms:modified xsi:type="dcterms:W3CDTF">2018-08-15T19:00:51Z</dcterms:modified>
</cp:coreProperties>
</file>